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115" windowHeight="4620"/>
  </bookViews>
  <sheets>
    <sheet name="2.18" sheetId="1" r:id="rId1"/>
  </sheets>
  <externalReferences>
    <externalReference r:id="rId2"/>
    <externalReference r:id="rId3"/>
  </externalReferences>
  <definedNames>
    <definedName name="\c">#N/A</definedName>
    <definedName name="\i">#REF!</definedName>
    <definedName name="\r">#REF!</definedName>
    <definedName name="_________________________________f">#REF!</definedName>
    <definedName name="________________________________f">#REF!</definedName>
    <definedName name="_______________________________f">#REF!</definedName>
    <definedName name="______________________________f">#REF!</definedName>
    <definedName name="_____________________________f">#REF!</definedName>
    <definedName name="____________________________f">#REF!</definedName>
    <definedName name="___________________________f">#REF!</definedName>
    <definedName name="__________________________f">#REF!</definedName>
    <definedName name="_________________________f">#REF!</definedName>
    <definedName name="________________________f">#REF!</definedName>
    <definedName name="_______________________f">#REF!</definedName>
    <definedName name="______________________f">#REF!</definedName>
    <definedName name="_____________________f">#REF!</definedName>
    <definedName name="____________________f">#REF!</definedName>
    <definedName name="___________________f">#REF!</definedName>
    <definedName name="__________________f">#REF!</definedName>
    <definedName name="_________________f">#REF!</definedName>
    <definedName name="________________f">#REF!</definedName>
    <definedName name="_______________f">#REF!</definedName>
    <definedName name="______________f">#REF!</definedName>
    <definedName name="_____________f">#REF!</definedName>
    <definedName name="____________f">#REF!</definedName>
    <definedName name="___________f">#REF!</definedName>
    <definedName name="__________f">#REF!</definedName>
    <definedName name="_________f">#REF!</definedName>
    <definedName name="________f">#REF!</definedName>
    <definedName name="_______f">#REF!</definedName>
    <definedName name="______f">#REF!</definedName>
    <definedName name="_____f">#REF!</definedName>
    <definedName name="____f">#REF!</definedName>
    <definedName name="___f">#REF!</definedName>
    <definedName name="__f">#REF!</definedName>
    <definedName name="_f">#REF!</definedName>
    <definedName name="_Fill" hidden="1">#REF!</definedName>
    <definedName name="a">#REF!</definedName>
    <definedName name="A_IMPRESIÓN_IM">#REF!</definedName>
    <definedName name="Atm">#REF!</definedName>
    <definedName name="_xlnm.Database">#REF!</definedName>
    <definedName name="Bosques">#N/A</definedName>
    <definedName name="conflicto">#REF!</definedName>
    <definedName name="conflicto2">#REF!</definedName>
    <definedName name="copia">#REF!</definedName>
    <definedName name="copiaaa">#REF!</definedName>
    <definedName name="dos">#REF!</definedName>
    <definedName name="encabezados">OFFSET([1]InTablas!$B$1,0,0,1,COUNTA([1]InTablas!#REF!))</definedName>
    <definedName name="ia">#REF!</definedName>
    <definedName name="Mapa_original">#REF!</definedName>
    <definedName name="MediasMensualesProvinciales_Tabla_de_referencias_cruzadas">'[2]Indicadores adicionales 10.3'!$A$1:$N$16</definedName>
    <definedName name="nuevo" hidden="1">#REF!</definedName>
    <definedName name="q">#REF!</definedName>
    <definedName name="ra">#REF!</definedName>
    <definedName name="w">#REF!</definedName>
    <definedName name="x">#REF!</definedName>
    <definedName name="Xvalores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H16" i="1" l="1"/>
  <c r="H21" i="1" s="1"/>
  <c r="G16" i="1"/>
  <c r="G21" i="1" s="1"/>
  <c r="F16" i="1"/>
  <c r="F21" i="1" s="1"/>
  <c r="D16" i="1"/>
  <c r="D21" i="1" s="1"/>
  <c r="C16" i="1"/>
  <c r="C21" i="1" s="1"/>
  <c r="B16" i="1"/>
  <c r="B21" i="1" s="1"/>
  <c r="H10" i="1"/>
  <c r="H15" i="1" s="1"/>
  <c r="G10" i="1"/>
  <c r="G15" i="1" s="1"/>
  <c r="F10" i="1"/>
  <c r="F15" i="1" s="1"/>
  <c r="D10" i="1"/>
  <c r="D15" i="1" s="1"/>
  <c r="C10" i="1"/>
  <c r="C15" i="1" s="1"/>
  <c r="B10" i="1"/>
  <c r="B15" i="1" s="1"/>
</calcChain>
</file>

<file path=xl/sharedStrings.xml><?xml version="1.0" encoding="utf-8"?>
<sst xmlns="http://schemas.openxmlformats.org/spreadsheetml/2006/main" count="65" uniqueCount="21">
  <si>
    <t>2.18 - Proporción de la población que utilizan fuentes mejoradas de agua e instalaciones mejoradas de saneamiento</t>
  </si>
  <si>
    <t>Área</t>
  </si>
  <si>
    <t>CONCEPTO</t>
  </si>
  <si>
    <t>Total</t>
  </si>
  <si>
    <t>urbana</t>
  </si>
  <si>
    <t>rural</t>
  </si>
  <si>
    <t xml:space="preserve">Población con acceso a  fuentes mejoradas de agua </t>
  </si>
  <si>
    <t>Con Gestión:</t>
  </si>
  <si>
    <t>De manera segura</t>
  </si>
  <si>
    <t>Por lo menos Básica  (&lt;30 minutos)</t>
  </si>
  <si>
    <t>Limitada (&gt;30 minutos)</t>
  </si>
  <si>
    <t xml:space="preserve">Población sin acceso a  fuentes mejoradas de agua </t>
  </si>
  <si>
    <t xml:space="preserve">Población con acceso a instalaciones mejoradas de saneamiento </t>
  </si>
  <si>
    <t>De Manera Segura</t>
  </si>
  <si>
    <t>Por lo menos Básica</t>
  </si>
  <si>
    <t xml:space="preserve">     Limitada (compartida)</t>
  </si>
  <si>
    <t xml:space="preserve">Población sin acceso instalaciones mejoradas de saneamiento </t>
  </si>
  <si>
    <t>*Se modifica la serie 2015-2019 de los indicadores proporción de la población con acceso a fuentes mejoradas de agua e     instalaciones mejoradas de saneamiento, atendiendo a los requerimientos de los indicadores ODS</t>
  </si>
  <si>
    <t xml:space="preserve">          </t>
  </si>
  <si>
    <t xml:space="preserve">                   Por ciento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</si>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</sst>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€&quot;_-;\-* #,##0.00\ &quot;€&quot;_-;_-* &quot;-&quot;??\ &quot;€&quot;_-;_-@_-"/>
    <numFmt numFmtId="165" formatCode="General_)"/>
    <numFmt numFmtId="166" formatCode="0_)"/>
    <numFmt numFmtId="167" formatCode="0.0_)"/>
    <numFmt numFmtId="168" formatCode="#,##0.0"/>
    <numFmt numFmtId="169" formatCode="0.0"/>
    <numFmt numFmtId="170" formatCode="_(&quot;€&quot;* #,##0.00_);_(&quot;€&quot;* \(#,##0.00\);_(&quot;€&quot;* &quot;-&quot;??_);_(@_)"/>
    <numFmt numFmtId="171" formatCode="_-* #,##0.00\ _$_-;\-* #,##0.00\ _$_-;_-* &quot;-&quot;??\ _$_-;_-@_-"/>
    <numFmt numFmtId="172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color indexed="1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sz val="12"/>
      <name val="Myriad Pro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theme="4"/>
      </bottom>
      <diagonal/>
    </border>
  </borders>
  <cellStyleXfs count="237">
    <xf numFmtId="0" fontId="0" fillId="0" borderId="0"/>
    <xf numFmtId="0" fontId="2" fillId="0" borderId="0"/>
    <xf numFmtId="166" fontId="2" fillId="0" borderId="0"/>
    <xf numFmtId="0" fontId="5" fillId="0" borderId="0"/>
    <xf numFmtId="167" fontId="2" fillId="0" borderId="0"/>
    <xf numFmtId="166" fontId="2" fillId="0" borderId="0"/>
    <xf numFmtId="165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2" applyNumberFormat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5" fillId="0" borderId="0"/>
    <xf numFmtId="4" fontId="5" fillId="0" borderId="0"/>
    <xf numFmtId="4" fontId="5" fillId="0" borderId="0"/>
    <xf numFmtId="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" fontId="5" fillId="0" borderId="0"/>
    <xf numFmtId="0" fontId="5" fillId="0" borderId="0"/>
    <xf numFmtId="0" fontId="17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16" borderId="5" applyNumberFormat="0" applyAlignment="0" applyProtection="0"/>
    <xf numFmtId="9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6" fontId="2" fillId="0" borderId="0"/>
  </cellStyleXfs>
  <cellXfs count="57">
    <xf numFmtId="0" fontId="0" fillId="0" borderId="0" xfId="0"/>
    <xf numFmtId="165" fontId="3" fillId="0" borderId="0" xfId="1" applyNumberFormat="1" applyFont="1" applyBorder="1" applyAlignment="1" applyProtection="1">
      <alignment horizontal="left"/>
    </xf>
    <xf numFmtId="166" fontId="4" fillId="0" borderId="0" xfId="2" applyFont="1" applyFill="1" applyBorder="1" applyAlignment="1" applyProtection="1"/>
    <xf numFmtId="4" fontId="6" fillId="0" borderId="0" xfId="3" applyNumberFormat="1" applyFont="1" applyFill="1" applyProtection="1"/>
    <xf numFmtId="4" fontId="3" fillId="0" borderId="0" xfId="3" applyNumberFormat="1" applyFont="1" applyFill="1" applyBorder="1" applyAlignment="1"/>
    <xf numFmtId="4" fontId="5" fillId="0" borderId="0" xfId="3" applyNumberFormat="1"/>
    <xf numFmtId="166" fontId="6" fillId="0" borderId="0" xfId="2" applyFont="1" applyFill="1" applyBorder="1" applyAlignment="1" applyProtection="1">
      <alignment horizontal="left"/>
    </xf>
    <xf numFmtId="166" fontId="6" fillId="0" borderId="0" xfId="2" applyFont="1" applyFill="1" applyBorder="1" applyProtection="1"/>
    <xf numFmtId="167" fontId="6" fillId="0" borderId="0" xfId="4" applyFont="1" applyFill="1" applyBorder="1" applyProtection="1"/>
    <xf numFmtId="166" fontId="6" fillId="0" borderId="0" xfId="2" applyFont="1" applyFill="1" applyBorder="1" applyAlignment="1" applyProtection="1">
      <alignment horizontal="right"/>
    </xf>
    <xf numFmtId="165" fontId="6" fillId="0" borderId="0" xfId="6" applyFont="1" applyFill="1" applyBorder="1" applyAlignment="1" applyProtection="1">
      <alignment horizontal="left"/>
    </xf>
    <xf numFmtId="0" fontId="6" fillId="0" borderId="0" xfId="5" applyNumberFormat="1" applyFont="1" applyFill="1" applyBorder="1" applyAlignment="1" applyProtection="1">
      <alignment horizontal="center" vertical="center" wrapText="1"/>
    </xf>
    <xf numFmtId="49" fontId="6" fillId="0" borderId="0" xfId="5" applyNumberFormat="1" applyFont="1" applyFill="1" applyBorder="1" applyAlignment="1" applyProtection="1">
      <alignment horizontal="right"/>
    </xf>
    <xf numFmtId="166" fontId="6" fillId="0" borderId="0" xfId="5" applyFont="1" applyFill="1" applyBorder="1" applyAlignment="1" applyProtection="1">
      <alignment horizontal="right"/>
    </xf>
    <xf numFmtId="166" fontId="6" fillId="0" borderId="0" xfId="5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 applyProtection="1">
      <alignment horizontal="left" wrapText="1"/>
    </xf>
    <xf numFmtId="168" fontId="4" fillId="0" borderId="0" xfId="2" applyNumberFormat="1" applyFont="1" applyFill="1" applyBorder="1" applyAlignment="1" applyProtection="1">
      <alignment horizontal="right" wrapText="1"/>
    </xf>
    <xf numFmtId="166" fontId="6" fillId="0" borderId="0" xfId="5" applyFont="1" applyFill="1" applyProtection="1"/>
    <xf numFmtId="0" fontId="6" fillId="0" borderId="0" xfId="2" applyNumberFormat="1" applyFont="1" applyFill="1" applyBorder="1" applyAlignment="1" applyProtection="1">
      <alignment horizontal="left" wrapText="1" indent="1"/>
    </xf>
    <xf numFmtId="168" fontId="6" fillId="0" borderId="0" xfId="2" applyNumberFormat="1" applyFont="1" applyFill="1" applyBorder="1" applyAlignment="1" applyProtection="1">
      <alignment horizontal="right" wrapText="1"/>
    </xf>
    <xf numFmtId="166" fontId="6" fillId="0" borderId="0" xfId="2" applyFont="1" applyFill="1" applyProtection="1"/>
    <xf numFmtId="0" fontId="6" fillId="0" borderId="0" xfId="2" applyNumberFormat="1" applyFont="1" applyFill="1" applyBorder="1" applyAlignment="1" applyProtection="1">
      <alignment horizontal="left" wrapText="1" indent="2"/>
    </xf>
    <xf numFmtId="168" fontId="6" fillId="0" borderId="0" xfId="3" applyNumberFormat="1" applyFont="1" applyFill="1" applyProtection="1"/>
    <xf numFmtId="169" fontId="4" fillId="0" borderId="0" xfId="5" applyNumberFormat="1" applyFont="1" applyFill="1" applyBorder="1" applyAlignment="1" applyProtection="1">
      <alignment horizontal="right" wrapText="1"/>
    </xf>
    <xf numFmtId="168" fontId="4" fillId="0" borderId="0" xfId="5" applyNumberFormat="1" applyFont="1" applyFill="1" applyBorder="1" applyAlignment="1" applyProtection="1">
      <alignment horizontal="right" wrapText="1"/>
    </xf>
    <xf numFmtId="4" fontId="5" fillId="0" borderId="0" xfId="3" applyNumberFormat="1" applyFont="1" applyFill="1" applyBorder="1" applyAlignment="1" applyProtection="1">
      <alignment vertical="top" wrapText="1"/>
    </xf>
    <xf numFmtId="168" fontId="6" fillId="0" borderId="0" xfId="7" applyNumberFormat="1" applyFont="1" applyFill="1" applyProtection="1"/>
    <xf numFmtId="168" fontId="21" fillId="0" borderId="0" xfId="0" applyNumberFormat="1" applyFont="1"/>
    <xf numFmtId="168" fontId="4" fillId="17" borderId="0" xfId="236" applyNumberFormat="1" applyFont="1" applyFill="1" applyBorder="1" applyAlignment="1" applyProtection="1">
      <alignment horizontal="right" wrapText="1"/>
    </xf>
    <xf numFmtId="166" fontId="6" fillId="0" borderId="0" xfId="5" applyFont="1" applyFill="1" applyBorder="1" applyProtection="1"/>
    <xf numFmtId="167" fontId="6" fillId="0" borderId="6" xfId="4" applyFont="1" applyFill="1" applyBorder="1" applyAlignment="1" applyProtection="1">
      <alignment horizontal="left"/>
    </xf>
    <xf numFmtId="167" fontId="6" fillId="0" borderId="6" xfId="4" applyFont="1" applyFill="1" applyBorder="1" applyProtection="1"/>
    <xf numFmtId="4" fontId="6" fillId="0" borderId="6" xfId="3" applyNumberFormat="1" applyFont="1" applyFill="1" applyBorder="1" applyProtection="1"/>
    <xf numFmtId="4" fontId="5" fillId="0" borderId="6" xfId="3" applyNumberFormat="1" applyBorder="1"/>
    <xf numFmtId="166" fontId="7" fillId="0" borderId="6" xfId="5" applyFont="1" applyFill="1" applyBorder="1" applyAlignment="1" applyProtection="1">
      <alignment horizontal="left"/>
    </xf>
    <xf numFmtId="166" fontId="7" fillId="0" borderId="6" xfId="5" applyFont="1" applyFill="1" applyBorder="1" applyAlignment="1" applyProtection="1">
      <alignment horizontal="right"/>
    </xf>
    <xf numFmtId="0" fontId="6" fillId="0" borderId="6" xfId="5" applyNumberFormat="1" applyFont="1" applyFill="1" applyBorder="1" applyAlignment="1" applyProtection="1">
      <alignment horizontal="center" vertical="center" wrapText="1"/>
    </xf>
    <xf numFmtId="166" fontId="4" fillId="0" borderId="6" xfId="5" applyFont="1" applyFill="1" applyBorder="1" applyAlignment="1" applyProtection="1">
      <alignment horizontal="left" indent="2"/>
    </xf>
    <xf numFmtId="169" fontId="6" fillId="0" borderId="6" xfId="5" applyNumberFormat="1" applyFont="1" applyFill="1" applyBorder="1" applyAlignment="1" applyProtection="1"/>
    <xf numFmtId="168" fontId="6" fillId="0" borderId="6" xfId="5" applyNumberFormat="1" applyFont="1" applyFill="1" applyBorder="1" applyAlignment="1" applyProtection="1"/>
    <xf numFmtId="166" fontId="6" fillId="0" borderId="0" xfId="2" applyFont="1" applyFill="1" applyBorder="1" applyAlignment="1" applyProtection="1">
      <alignment horizontal="right"/>
    </xf>
    <xf numFmtId="4" fontId="5" fillId="0" borderId="0" xfId="3" applyNumberFormat="1" applyAlignment="1">
      <alignment horizontal="center"/>
    </xf>
    <xf numFmtId="0" fontId="6" fillId="0" borderId="0" xfId="5" applyNumberFormat="1" applyFont="1" applyFill="1" applyBorder="1" applyAlignment="1" applyProtection="1">
      <alignment horizontal="center" vertical="center" wrapText="1"/>
    </xf>
    <xf numFmtId="0" fontId="6" fillId="0" borderId="6" xfId="5" applyNumberFormat="1" applyFont="1" applyFill="1" applyBorder="1" applyAlignment="1" applyProtection="1">
      <alignment horizontal="center" vertical="center" wrapText="1"/>
    </xf>
    <xf numFmtId="4" fontId="5" fillId="0" borderId="0" xfId="3" applyNumberFormat="1" applyFont="1" applyFill="1" applyBorder="1" applyAlignment="1" applyProtection="1">
      <alignment horizontal="left" vertical="top" wrapText="1"/>
    </xf>
    <xf numFmtId="165" fontId="22" fillId="0" borderId="0" xfId="1" applyNumberFormat="1" applyFont="1" applyBorder="1" applyAlignment="1" applyProtection="1">
      <alignment horizontal="left"/>
    </xf>
    <xf numFmtId="4" fontId="5" fillId="0" borderId="0" xfId="3" applyNumberFormat="1" applyAlignment="1">
      <alignment horizontal="center"/>
    </xf>
    <xf numFmtId="168" fontId="6" fillId="0" borderId="0" xfId="3" applyNumberFormat="1" applyFont="1"/>
    <xf numFmtId="0" fontId="6" fillId="0" borderId="6" xfId="5" applyNumberFormat="1" applyFont="1" applyFill="1" applyBorder="1" applyAlignment="1" applyProtection="1">
      <alignment horizontal="center" vertical="center" wrapText="1"/>
    </xf>
    <xf numFmtId="4" fontId="5" fillId="0" borderId="0" xfId="3" applyNumberFormat="1" applyAlignment="1">
      <alignment horizontal="center"/>
    </xf>
    <xf numFmtId="4" fontId="5" fillId="0" borderId="1" xfId="3" applyNumberFormat="1" applyFont="1" applyFill="1" applyBorder="1" applyAlignment="1" applyProtection="1">
      <alignment horizontal="left" vertical="top" wrapText="1"/>
    </xf>
    <xf numFmtId="4" fontId="5" fillId="0" borderId="0" xfId="3" applyNumberFormat="1" applyFont="1" applyFill="1" applyBorder="1" applyAlignment="1" applyProtection="1">
      <alignment horizontal="left" vertical="top" wrapText="1"/>
    </xf>
    <xf numFmtId="166" fontId="6" fillId="0" borderId="0" xfId="2" applyFont="1" applyFill="1" applyBorder="1" applyAlignment="1" applyProtection="1">
      <alignment horizontal="right"/>
    </xf>
    <xf numFmtId="168" fontId="6" fillId="0" borderId="0" xfId="2" applyNumberFormat="1" applyFont="1" applyFill="1" applyProtection="1"/>
    <xf numFmtId="168" fontId="4" fillId="0" borderId="0" xfId="3" applyNumberFormat="1" applyFont="1" applyAlignment="1">
      <alignment horizontal="right"/>
    </xf>
    <xf numFmtId="168" fontId="6" fillId="0" borderId="0" xfId="3" applyNumberFormat="1" applyFont="1" applyAlignment="1">
      <alignment horizontal="right"/>
    </xf>
    <xf numFmtId="168" fontId="21" fillId="0" borderId="0" xfId="0" applyNumberFormat="1" applyFont="1" applyAlignment="1">
      <alignment horizontal="right"/>
    </xf>
  </cellXfs>
  <cellStyles count="237">
    <cellStyle name="_01Terriambien 2007(2)" xfId="8"/>
    <cellStyle name="_01Terriambien 2007(2) 2" xfId="9"/>
    <cellStyle name="_01Terriambien 2007(2) 2 2" xfId="10"/>
    <cellStyle name="_01Terriambien 2007(2) 3" xfId="11"/>
    <cellStyle name="_01Terriambien 2007(2)_Extracción de agua Estructura y Dinámica" xfId="12"/>
    <cellStyle name="_01Terriambien 2007(2)_Mapa Cuencas Grises 2007" xfId="13"/>
    <cellStyle name="_01Terriambien 2007(2)_Superficie dañada Variación" xfId="14"/>
    <cellStyle name="_Dinámica de Ozono 07" xfId="15"/>
    <cellStyle name="_Dinámica de Ozono 07 2" xfId="16"/>
    <cellStyle name="_Dinámica de Ozono 07 2 2" xfId="17"/>
    <cellStyle name="_Dinámica de Ozono 07 3" xfId="18"/>
    <cellStyle name="_Dinámica de Ozono 07_Extracción de agua Estructura y Dinámica" xfId="19"/>
    <cellStyle name="_Dinámica de Ozono 07_Mapa Cuencas Grises 2007" xfId="20"/>
    <cellStyle name="_Dinámica de Ozono 07_Superficie dañada Variación" xfId="21"/>
    <cellStyle name="_Energía Renovable Anuario 07" xfId="22"/>
    <cellStyle name="_Energía Renovable Anuario 07 2" xfId="23"/>
    <cellStyle name="_Energía Renovable Anuario 07 2 2" xfId="24"/>
    <cellStyle name="_Energía Renovable Anuario 07 3" xfId="25"/>
    <cellStyle name="_Energía Renovable Anuario 07_Extracción de agua Estructura y Dinámica" xfId="26"/>
    <cellStyle name="_Energía Renovable Anuario 07_Mapa Cuencas Grises 2007" xfId="27"/>
    <cellStyle name="_Energía Renovable Anuario 07_Superficie dañada Variación" xfId="28"/>
    <cellStyle name="_Escturctura y Dinámica, Frentes y Huracanes" xfId="29"/>
    <cellStyle name="_Escturctura y Dinámica, Frentes y Huracanes 2" xfId="30"/>
    <cellStyle name="_Escturctura y Dinámica, Frentes y Huracanes 2 2" xfId="31"/>
    <cellStyle name="_Escturctura y Dinámica, Frentes y Huracanes 3" xfId="32"/>
    <cellStyle name="_Escturctura y Dinámica, Frentes y Huracanes_Extracción de agua Estructura y Dinámica" xfId="33"/>
    <cellStyle name="_Escturctura y Dinámica, Frentes y Huracanes_Mapa Cuencas Grises 2007" xfId="34"/>
    <cellStyle name="_Escturctura y Dinámica, Frentes y Huracanes_Superficie dañada Variación" xfId="35"/>
    <cellStyle name="_Ozono en PAO Anuario" xfId="36"/>
    <cellStyle name="_Ozono en PAO Anuario 2" xfId="37"/>
    <cellStyle name="_Ozono en PAO Anuario 2 2" xfId="38"/>
    <cellStyle name="_Ozono en PAO Anuario 3" xfId="39"/>
    <cellStyle name="_Ozono en PAO Anuario_Extracción de agua Estructura y Dinámica" xfId="40"/>
    <cellStyle name="_Ozono en PAO Anuario_Mapa Cuencas Grises 2007" xfId="41"/>
    <cellStyle name="_Ozono en PAO Anuario_Superficie dañada Variación" xfId="42"/>
    <cellStyle name="_Resiudos Anuario" xfId="43"/>
    <cellStyle name="_Resiudos Anuario 2" xfId="44"/>
    <cellStyle name="_Resiudos Anuario 2 2" xfId="45"/>
    <cellStyle name="_Resiudos Anuario 3" xfId="46"/>
    <cellStyle name="_Resiudos Anuario_Extracción de agua Estructura y Dinámica" xfId="47"/>
    <cellStyle name="_Resiudos Anuario_Mapa Cuencas Grises 2007" xfId="48"/>
    <cellStyle name="_Resiudos Anuario_Superficie dañada Variación" xfId="49"/>
    <cellStyle name="20% - Accent1" xfId="50"/>
    <cellStyle name="20% - Accent2" xfId="51"/>
    <cellStyle name="20% - Accent3" xfId="52"/>
    <cellStyle name="20% - Accent4" xfId="53"/>
    <cellStyle name="20% - Accent5" xfId="54"/>
    <cellStyle name="20% - Accent6" xfId="55"/>
    <cellStyle name="40% - Accent1" xfId="56"/>
    <cellStyle name="40% - Accent2" xfId="57"/>
    <cellStyle name="40% - Accent3" xfId="58"/>
    <cellStyle name="40% - Accent4" xfId="59"/>
    <cellStyle name="40% - Accent5" xfId="60"/>
    <cellStyle name="40% - Accent6" xfId="61"/>
    <cellStyle name="60% - Accent1" xfId="62"/>
    <cellStyle name="60% - Accent2" xfId="63"/>
    <cellStyle name="60% - Accent3" xfId="64"/>
    <cellStyle name="60% - Accent4" xfId="65"/>
    <cellStyle name="60% - Accent5" xfId="66"/>
    <cellStyle name="60% - Accent6" xfId="67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74"/>
    <cellStyle name="Buena 2" xfId="75"/>
    <cellStyle name="Calculation" xfId="76"/>
    <cellStyle name="Comma 2" xfId="77"/>
    <cellStyle name="Estilo 1" xfId="78"/>
    <cellStyle name="Estilo 1 2" xfId="79"/>
    <cellStyle name="Estilo 1 2 2" xfId="80"/>
    <cellStyle name="Estilo 1 3" xfId="81"/>
    <cellStyle name="Euro" xfId="82"/>
    <cellStyle name="Euro 2" xfId="83"/>
    <cellStyle name="Euro 2 2" xfId="84"/>
    <cellStyle name="Euro 2 2 2" xfId="85"/>
    <cellStyle name="Euro 2 3" xfId="86"/>
    <cellStyle name="Explanatory Text" xfId="87"/>
    <cellStyle name="Heading 2" xfId="88"/>
    <cellStyle name="Heading 3" xfId="89"/>
    <cellStyle name="Hipervínculo 2" xfId="90"/>
    <cellStyle name="Hyperlink 2" xfId="91"/>
    <cellStyle name="Millares 2" xfId="92"/>
    <cellStyle name="Millares 3" xfId="93"/>
    <cellStyle name="Millares 3 2" xfId="94"/>
    <cellStyle name="Millares 4" xfId="95"/>
    <cellStyle name="Millares 5" xfId="96"/>
    <cellStyle name="Normal" xfId="0" builtinId="0"/>
    <cellStyle name="Normal 10" xfId="97"/>
    <cellStyle name="Normal 105 2" xfId="98"/>
    <cellStyle name="Normal 106 2" xfId="99"/>
    <cellStyle name="Normal 107 2" xfId="100"/>
    <cellStyle name="Normal 108 2" xfId="101"/>
    <cellStyle name="Normal 109 2" xfId="102"/>
    <cellStyle name="Normal 11" xfId="103"/>
    <cellStyle name="Normal 11 2" xfId="104"/>
    <cellStyle name="Normal 11 3" xfId="105"/>
    <cellStyle name="Normal 11 3 2" xfId="106"/>
    <cellStyle name="Normal 110 2" xfId="107"/>
    <cellStyle name="Normal 111 2" xfId="108"/>
    <cellStyle name="Normal 112 2" xfId="109"/>
    <cellStyle name="Normal 113 2" xfId="110"/>
    <cellStyle name="Normal 114 2" xfId="111"/>
    <cellStyle name="Normal 115 2" xfId="112"/>
    <cellStyle name="Normal 116 2" xfId="113"/>
    <cellStyle name="Normal 117 2" xfId="114"/>
    <cellStyle name="Normal 118 2" xfId="115"/>
    <cellStyle name="Normal 119 2" xfId="116"/>
    <cellStyle name="Normal 12" xfId="3"/>
    <cellStyle name="Normal 12 2" xfId="117"/>
    <cellStyle name="Normal 12 2 2" xfId="7"/>
    <cellStyle name="Normal 12 4" xfId="118"/>
    <cellStyle name="Normal 120 2" xfId="119"/>
    <cellStyle name="Normal 121 2" xfId="120"/>
    <cellStyle name="Normal 122 2" xfId="121"/>
    <cellStyle name="Normal 123 2" xfId="122"/>
    <cellStyle name="Normal 124 2" xfId="123"/>
    <cellStyle name="Normal 125 2" xfId="124"/>
    <cellStyle name="Normal 126 2" xfId="125"/>
    <cellStyle name="Normal 127 2" xfId="126"/>
    <cellStyle name="Normal 128 2" xfId="127"/>
    <cellStyle name="Normal 129 2" xfId="128"/>
    <cellStyle name="Normal 13" xfId="129"/>
    <cellStyle name="Normal 130 2" xfId="130"/>
    <cellStyle name="Normal 131 2" xfId="131"/>
    <cellStyle name="Normal 132 2" xfId="132"/>
    <cellStyle name="Normal 133 2" xfId="133"/>
    <cellStyle name="Normal 134 2" xfId="134"/>
    <cellStyle name="Normal 135 2" xfId="135"/>
    <cellStyle name="Normal 136 2" xfId="136"/>
    <cellStyle name="Normal 137 2" xfId="137"/>
    <cellStyle name="Normal 138 2" xfId="138"/>
    <cellStyle name="Normal 139 2" xfId="139"/>
    <cellStyle name="Normal 14" xfId="140"/>
    <cellStyle name="Normal 14 2 2" xfId="141"/>
    <cellStyle name="Normal 15" xfId="142"/>
    <cellStyle name="Normal 15 2" xfId="143"/>
    <cellStyle name="Normal 16" xfId="144"/>
    <cellStyle name="Normal 17" xfId="145"/>
    <cellStyle name="Normal 18" xfId="146"/>
    <cellStyle name="Normal 18 2" xfId="147"/>
    <cellStyle name="Normal 18 2 2" xfId="148"/>
    <cellStyle name="Normal 19" xfId="149"/>
    <cellStyle name="Normal 19 2" xfId="150"/>
    <cellStyle name="Normal 2" xfId="151"/>
    <cellStyle name="Normal 2 2" xfId="152"/>
    <cellStyle name="Normal 2_Mapa Cuencas Grises 2007" xfId="153"/>
    <cellStyle name="Normal 20" xfId="154"/>
    <cellStyle name="Normal 21" xfId="155"/>
    <cellStyle name="Normal 22" xfId="156"/>
    <cellStyle name="Normal 22 2" xfId="157"/>
    <cellStyle name="Normal 23" xfId="158"/>
    <cellStyle name="Normal 23 2" xfId="159"/>
    <cellStyle name="Normal 24" xfId="160"/>
    <cellStyle name="Normal 25" xfId="161"/>
    <cellStyle name="Normal 26" xfId="162"/>
    <cellStyle name="Normal 27" xfId="163"/>
    <cellStyle name="Normal 28" xfId="164"/>
    <cellStyle name="Normal 29" xfId="165"/>
    <cellStyle name="Normal 3" xfId="166"/>
    <cellStyle name="Normal 3 2" xfId="167"/>
    <cellStyle name="Normal 30" xfId="168"/>
    <cellStyle name="Normal 31" xfId="169"/>
    <cellStyle name="Normal 32" xfId="170"/>
    <cellStyle name="Normal 33" xfId="171"/>
    <cellStyle name="Normal 34" xfId="172"/>
    <cellStyle name="Normal 35" xfId="173"/>
    <cellStyle name="Normal 36" xfId="174"/>
    <cellStyle name="Normal 37" xfId="175"/>
    <cellStyle name="Normal 38 7" xfId="176"/>
    <cellStyle name="Normal 39 2" xfId="177"/>
    <cellStyle name="Normal 39 7" xfId="178"/>
    <cellStyle name="Normal 4" xfId="179"/>
    <cellStyle name="Normal 4 2" xfId="180"/>
    <cellStyle name="Normal 40" xfId="181"/>
    <cellStyle name="Normal 41" xfId="182"/>
    <cellStyle name="Normal 42" xfId="183"/>
    <cellStyle name="Normal 43" xfId="184"/>
    <cellStyle name="Normal 44" xfId="185"/>
    <cellStyle name="Normal 45" xfId="186"/>
    <cellStyle name="Normal 46" xfId="187"/>
    <cellStyle name="Normal 47" xfId="188"/>
    <cellStyle name="Normal 48" xfId="189"/>
    <cellStyle name="Normal 49" xfId="190"/>
    <cellStyle name="Normal 5" xfId="191"/>
    <cellStyle name="Normal 50" xfId="192"/>
    <cellStyle name="Normal 51" xfId="193"/>
    <cellStyle name="Normal 52" xfId="194"/>
    <cellStyle name="Normal 53" xfId="195"/>
    <cellStyle name="Normal 54" xfId="196"/>
    <cellStyle name="Normal 55" xfId="197"/>
    <cellStyle name="Normal 56" xfId="198"/>
    <cellStyle name="Normal 57" xfId="199"/>
    <cellStyle name="Normal 58" xfId="200"/>
    <cellStyle name="Normal 59" xfId="201"/>
    <cellStyle name="Normal 6" xfId="202"/>
    <cellStyle name="Normal 60" xfId="203"/>
    <cellStyle name="Normal 61" xfId="204"/>
    <cellStyle name="Normal 62" xfId="205"/>
    <cellStyle name="Normal 63" xfId="206"/>
    <cellStyle name="Normal 64" xfId="207"/>
    <cellStyle name="Normal 65" xfId="208"/>
    <cellStyle name="Normal 66" xfId="209"/>
    <cellStyle name="Normal 67" xfId="210"/>
    <cellStyle name="Normal 68" xfId="211"/>
    <cellStyle name="Normal 69" xfId="212"/>
    <cellStyle name="Normal 7" xfId="213"/>
    <cellStyle name="Normal 70" xfId="214"/>
    <cellStyle name="Normal 71" xfId="215"/>
    <cellStyle name="Normal 72" xfId="216"/>
    <cellStyle name="Normal 73" xfId="217"/>
    <cellStyle name="Normal 74" xfId="218"/>
    <cellStyle name="Normal 75" xfId="219"/>
    <cellStyle name="Normal 76" xfId="220"/>
    <cellStyle name="Normal 77" xfId="221"/>
    <cellStyle name="Normal 78" xfId="222"/>
    <cellStyle name="Normal 79" xfId="223"/>
    <cellStyle name="Normal 8" xfId="224"/>
    <cellStyle name="Normal 80" xfId="225"/>
    <cellStyle name="Normal 81 7" xfId="226"/>
    <cellStyle name="Normal 9" xfId="227"/>
    <cellStyle name="Normal 93 2" xfId="228"/>
    <cellStyle name="Normal 94 2" xfId="229"/>
    <cellStyle name="Normal 95 2" xfId="230"/>
    <cellStyle name="Normal 96 2" xfId="231"/>
    <cellStyle name="Normal 97 2" xfId="232"/>
    <cellStyle name="Normal_COIN-1" xfId="2"/>
    <cellStyle name="Normal_COIN-1 2 2" xfId="236"/>
    <cellStyle name="Normal_COIN-2" xfId="5"/>
    <cellStyle name="Normal_COIN-4" xfId="4"/>
    <cellStyle name="Normal_TE-15-16_ONE07 2" xfId="1"/>
    <cellStyle name="Normal_TE-9" xfId="6"/>
    <cellStyle name="Output" xfId="233"/>
    <cellStyle name="Percent 2" xfId="234"/>
    <cellStyle name="Title" xfId="2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CA-5-29927\01%20Publicaciones\mis%20documentos\Trabajo\Publicaciones%20312%20MB\Ingenie%20%20sus%20mapa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CA-5-29927\01%20Publicaciones\Documents%20and%20Settings\willy.ONE.001\Configuraci&#243;n%20local\Archivos%20temporales%20de%20Internet\OLKB1\Office%202007%20ODM%20Meta%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con bordes"/>
      <sheetName val="Setup"/>
      <sheetName val="Pantalla"/>
      <sheetName val="Mapas_Graf"/>
      <sheetName val="Bubble Graph"/>
      <sheetName val="InTablas"/>
      <sheetName val="Preparar Mapa"/>
      <sheetName val="Cuba Formato"/>
      <sheetName val="Cuba"/>
      <sheetName val="Cuencas"/>
      <sheetName val="BLaNeg"/>
      <sheetName val="Superficie Boscosa"/>
      <sheetName val="CargaContaminante"/>
      <sheetName val="CargaContaminante1"/>
      <sheetName val="Vacuno"/>
      <sheetName val="Porcino"/>
      <sheetName val="Po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Tabla 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7 "/>
      <sheetName val="Meta 9 "/>
      <sheetName val="Indicador 26"/>
      <sheetName val="G2"/>
      <sheetName val="G4"/>
      <sheetName val="G5"/>
      <sheetName val="G6"/>
      <sheetName val="Meta 10"/>
      <sheetName val="G7"/>
      <sheetName val="Indicadores adicionales 10.3"/>
      <sheetName val="G8"/>
      <sheetName val="Meta 11"/>
      <sheetName val="G9"/>
      <sheetName val="G10"/>
      <sheetName val="G11"/>
      <sheetName val="R1"/>
      <sheetName val="R3"/>
      <sheetName val="R2"/>
      <sheetName val="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Provincia</v>
          </cell>
          <cell r="B1" t="str">
            <v>MediaAnual</v>
          </cell>
          <cell r="C1" t="str">
            <v>Enero</v>
          </cell>
          <cell r="D1" t="str">
            <v>Febrero</v>
          </cell>
          <cell r="E1" t="str">
            <v>Marzo</v>
          </cell>
          <cell r="F1" t="str">
            <v>Abril</v>
          </cell>
          <cell r="G1" t="str">
            <v>Mayo</v>
          </cell>
          <cell r="H1" t="str">
            <v>Junio</v>
          </cell>
          <cell r="I1" t="str">
            <v>Julio</v>
          </cell>
          <cell r="J1" t="str">
            <v>Agosto</v>
          </cell>
          <cell r="K1" t="str">
            <v>Septiembre</v>
          </cell>
          <cell r="L1" t="str">
            <v>Octubre</v>
          </cell>
          <cell r="M1" t="str">
            <v>Noviembre</v>
          </cell>
          <cell r="N1" t="str">
            <v>Diciembre</v>
          </cell>
        </row>
        <row r="2">
          <cell r="A2" t="str">
            <v>Pinar del Río</v>
          </cell>
          <cell r="B2">
            <v>1498.9999961853027</v>
          </cell>
          <cell r="C2">
            <v>60.599998474121094</v>
          </cell>
          <cell r="D2">
            <v>51.799999237060547</v>
          </cell>
          <cell r="E2">
            <v>59.599998474121094</v>
          </cell>
          <cell r="F2">
            <v>74.400001525878906</v>
          </cell>
          <cell r="G2">
            <v>158.80000305175781</v>
          </cell>
          <cell r="H2">
            <v>224.10000610351562</v>
          </cell>
          <cell r="I2">
            <v>166.19999694824219</v>
          </cell>
          <cell r="J2">
            <v>194.39999389648437</v>
          </cell>
          <cell r="K2">
            <v>238.39999389648437</v>
          </cell>
          <cell r="L2">
            <v>150.5</v>
          </cell>
          <cell r="M2">
            <v>73.800003051757812</v>
          </cell>
          <cell r="N2">
            <v>46.400001525878906</v>
          </cell>
        </row>
        <row r="3">
          <cell r="A3" t="str">
            <v>La Habana</v>
          </cell>
          <cell r="B3">
            <v>1399.0000038146973</v>
          </cell>
          <cell r="C3">
            <v>54.400001525878906</v>
          </cell>
          <cell r="D3">
            <v>46.099998474121094</v>
          </cell>
          <cell r="E3">
            <v>57.099998474121094</v>
          </cell>
          <cell r="F3">
            <v>64.199996948242188</v>
          </cell>
          <cell r="G3">
            <v>143.60000610351562</v>
          </cell>
          <cell r="H3">
            <v>236.5</v>
          </cell>
          <cell r="I3">
            <v>167.39999389648437</v>
          </cell>
          <cell r="J3">
            <v>187.30000305175781</v>
          </cell>
          <cell r="K3">
            <v>217.30000305175781</v>
          </cell>
          <cell r="L3">
            <v>129.30000305175781</v>
          </cell>
          <cell r="M3">
            <v>57.799999237060547</v>
          </cell>
          <cell r="N3">
            <v>38</v>
          </cell>
        </row>
        <row r="4">
          <cell r="A4" t="str">
            <v>Ciudad de la Habana</v>
          </cell>
          <cell r="B4">
            <v>1328.9999885559082</v>
          </cell>
          <cell r="C4">
            <v>70.400001525878906</v>
          </cell>
          <cell r="D4">
            <v>60.200000762939453</v>
          </cell>
          <cell r="E4">
            <v>59.099998474121094</v>
          </cell>
          <cell r="F4">
            <v>62.5</v>
          </cell>
          <cell r="G4">
            <v>112</v>
          </cell>
          <cell r="H4">
            <v>207.89999389648437</v>
          </cell>
          <cell r="I4">
            <v>141.30000305175781</v>
          </cell>
          <cell r="J4">
            <v>158.39999389648437</v>
          </cell>
          <cell r="K4">
            <v>197.69999694824219</v>
          </cell>
          <cell r="L4">
            <v>141.5</v>
          </cell>
          <cell r="M4">
            <v>70.099998474121094</v>
          </cell>
          <cell r="N4">
            <v>47.900001525878906</v>
          </cell>
        </row>
        <row r="5">
          <cell r="A5" t="str">
            <v>Matanzas</v>
          </cell>
          <cell r="B5">
            <v>1408.0000038146973</v>
          </cell>
          <cell r="C5">
            <v>41.700000762939453</v>
          </cell>
          <cell r="D5">
            <v>38.799999237060547</v>
          </cell>
          <cell r="E5">
            <v>53.900001525878906</v>
          </cell>
          <cell r="F5">
            <v>64.900001525878906</v>
          </cell>
          <cell r="G5">
            <v>164.89999389648437</v>
          </cell>
          <cell r="H5">
            <v>237.60000610351562</v>
          </cell>
          <cell r="I5">
            <v>177.19999694824219</v>
          </cell>
          <cell r="J5">
            <v>199.19999694824219</v>
          </cell>
          <cell r="K5">
            <v>223.10000610351562</v>
          </cell>
          <cell r="L5">
            <v>134.5</v>
          </cell>
          <cell r="M5">
            <v>42.5</v>
          </cell>
          <cell r="N5">
            <v>29.700000762939453</v>
          </cell>
        </row>
        <row r="6">
          <cell r="A6" t="str">
            <v>Villa Clara</v>
          </cell>
          <cell r="B6">
            <v>1295.0000095367432</v>
          </cell>
          <cell r="C6">
            <v>40.400001525878906</v>
          </cell>
          <cell r="D6">
            <v>35.299999237060547</v>
          </cell>
          <cell r="E6">
            <v>57.299999237060547</v>
          </cell>
          <cell r="F6">
            <v>75.300003051757813</v>
          </cell>
          <cell r="G6">
            <v>159.10000610351562</v>
          </cell>
          <cell r="H6">
            <v>203</v>
          </cell>
          <cell r="I6">
            <v>143.60000610351562</v>
          </cell>
          <cell r="J6">
            <v>152</v>
          </cell>
          <cell r="K6">
            <v>179.69999694824219</v>
          </cell>
          <cell r="L6">
            <v>153.69999694824219</v>
          </cell>
          <cell r="M6">
            <v>63.700000762939453</v>
          </cell>
          <cell r="N6">
            <v>31.899999618530273</v>
          </cell>
        </row>
        <row r="7">
          <cell r="A7" t="str">
            <v>Cienfuegos</v>
          </cell>
          <cell r="B7">
            <v>1456.9999923706055</v>
          </cell>
          <cell r="C7">
            <v>44.900001525878906</v>
          </cell>
          <cell r="D7">
            <v>36.799999237060547</v>
          </cell>
          <cell r="E7">
            <v>59</v>
          </cell>
          <cell r="F7">
            <v>69.199996948242188</v>
          </cell>
          <cell r="G7">
            <v>173.89999389648437</v>
          </cell>
          <cell r="H7">
            <v>246.60000610351562</v>
          </cell>
          <cell r="I7">
            <v>177</v>
          </cell>
          <cell r="J7">
            <v>203.80000305175781</v>
          </cell>
          <cell r="K7">
            <v>218.39999389648437</v>
          </cell>
          <cell r="L7">
            <v>147.69999694824219</v>
          </cell>
          <cell r="M7">
            <v>54.900001525878906</v>
          </cell>
          <cell r="N7">
            <v>24.799999237060547</v>
          </cell>
        </row>
        <row r="8">
          <cell r="A8" t="str">
            <v>Sancti Spíritus</v>
          </cell>
          <cell r="B8">
            <v>1414.0000038146973</v>
          </cell>
          <cell r="C8">
            <v>39.299999237060547</v>
          </cell>
          <cell r="D8">
            <v>35.700000762939453</v>
          </cell>
          <cell r="E8">
            <v>52</v>
          </cell>
          <cell r="F8">
            <v>65.199996948242188</v>
          </cell>
          <cell r="G8">
            <v>176.19999694824219</v>
          </cell>
          <cell r="H8">
            <v>226.60000610351562</v>
          </cell>
          <cell r="I8">
            <v>160.10000610351562</v>
          </cell>
          <cell r="J8">
            <v>194.19999694824219</v>
          </cell>
          <cell r="K8">
            <v>211.30000305175781</v>
          </cell>
          <cell r="L8">
            <v>165.69999694824219</v>
          </cell>
          <cell r="M8">
            <v>62.5</v>
          </cell>
          <cell r="N8">
            <v>25.200000762939453</v>
          </cell>
        </row>
        <row r="9">
          <cell r="A9" t="str">
            <v>Ciego de Avila</v>
          </cell>
          <cell r="B9">
            <v>1188.9999828338623</v>
          </cell>
          <cell r="C9">
            <v>32.200000762939453</v>
          </cell>
          <cell r="D9">
            <v>28.799999237060547</v>
          </cell>
          <cell r="E9">
            <v>52.400001525878906</v>
          </cell>
          <cell r="F9">
            <v>53.599998474121094</v>
          </cell>
          <cell r="G9">
            <v>165.39999389648437</v>
          </cell>
          <cell r="H9">
            <v>191.19999694824219</v>
          </cell>
          <cell r="I9">
            <v>117.19999694824219</v>
          </cell>
          <cell r="J9">
            <v>143.60000610351562</v>
          </cell>
          <cell r="K9">
            <v>163.39999389648437</v>
          </cell>
          <cell r="L9">
            <v>149.89999389648437</v>
          </cell>
          <cell r="M9">
            <v>61.700000762939453</v>
          </cell>
          <cell r="N9">
            <v>29.600000381469727</v>
          </cell>
        </row>
        <row r="10">
          <cell r="A10" t="str">
            <v>Camagüey</v>
          </cell>
          <cell r="B10">
            <v>1283</v>
          </cell>
          <cell r="C10">
            <v>36.299999237060547</v>
          </cell>
          <cell r="D10">
            <v>36.200000762939453</v>
          </cell>
          <cell r="E10">
            <v>55.200000762939453</v>
          </cell>
          <cell r="F10">
            <v>64.800003051757812</v>
          </cell>
          <cell r="G10">
            <v>192.60000610351562</v>
          </cell>
          <cell r="H10">
            <v>199.60000610351562</v>
          </cell>
          <cell r="I10">
            <v>120.19999694824219</v>
          </cell>
          <cell r="J10">
            <v>158.39999389648437</v>
          </cell>
          <cell r="K10">
            <v>173.69999694824219</v>
          </cell>
          <cell r="L10">
            <v>152.5</v>
          </cell>
          <cell r="M10">
            <v>67.699996948242188</v>
          </cell>
          <cell r="N10">
            <v>25.799999237060547</v>
          </cell>
        </row>
        <row r="11">
          <cell r="A11" t="str">
            <v>Las Tunas</v>
          </cell>
          <cell r="B11">
            <v>1037.9999904632568</v>
          </cell>
          <cell r="C11">
            <v>30.299999237060547</v>
          </cell>
          <cell r="D11">
            <v>27.299999237060547</v>
          </cell>
          <cell r="E11">
            <v>51.299999237060547</v>
          </cell>
          <cell r="F11">
            <v>58.900001525878906</v>
          </cell>
          <cell r="G11">
            <v>145.69999694824219</v>
          </cell>
          <cell r="H11">
            <v>157</v>
          </cell>
          <cell r="I11">
            <v>95.099998474121094</v>
          </cell>
          <cell r="J11">
            <v>125</v>
          </cell>
          <cell r="K11">
            <v>140.30000305175781</v>
          </cell>
          <cell r="L11">
            <v>131.39999389648437</v>
          </cell>
          <cell r="M11">
            <v>54.599998474121094</v>
          </cell>
          <cell r="N11">
            <v>21.100000381469727</v>
          </cell>
        </row>
        <row r="12">
          <cell r="A12" t="str">
            <v>Holguín</v>
          </cell>
          <cell r="B12">
            <v>1252.9999885559082</v>
          </cell>
          <cell r="C12">
            <v>67.199996948242187</v>
          </cell>
          <cell r="D12">
            <v>57.299999237060547</v>
          </cell>
          <cell r="E12">
            <v>67.900001525878906</v>
          </cell>
          <cell r="F12">
            <v>80.599998474121094</v>
          </cell>
          <cell r="G12">
            <v>161.69999694824219</v>
          </cell>
          <cell r="H12">
            <v>142.69999694824219</v>
          </cell>
          <cell r="I12">
            <v>80.5</v>
          </cell>
          <cell r="J12">
            <v>106</v>
          </cell>
          <cell r="K12">
            <v>137.5</v>
          </cell>
          <cell r="L12">
            <v>165.19999694824219</v>
          </cell>
          <cell r="M12">
            <v>119.59999847412109</v>
          </cell>
          <cell r="N12">
            <v>66.800003051757813</v>
          </cell>
        </row>
        <row r="13">
          <cell r="A13" t="str">
            <v>Granma</v>
          </cell>
          <cell r="B13">
            <v>1288</v>
          </cell>
          <cell r="C13">
            <v>37.299999237060547</v>
          </cell>
          <cell r="D13">
            <v>40.5</v>
          </cell>
          <cell r="E13">
            <v>58.400001525878906</v>
          </cell>
          <cell r="F13">
            <v>85.300003051757813</v>
          </cell>
          <cell r="G13">
            <v>172</v>
          </cell>
          <cell r="H13">
            <v>168</v>
          </cell>
          <cell r="I13">
            <v>131.19999694824219</v>
          </cell>
          <cell r="J13">
            <v>156</v>
          </cell>
          <cell r="K13">
            <v>165.80000305175781</v>
          </cell>
          <cell r="L13">
            <v>166.39999389648437</v>
          </cell>
          <cell r="M13">
            <v>76.300003051757813</v>
          </cell>
          <cell r="N13">
            <v>30.799999237060547</v>
          </cell>
        </row>
        <row r="14">
          <cell r="A14" t="str">
            <v>Santiago de Cuba</v>
          </cell>
          <cell r="B14">
            <v>1352.9999961853027</v>
          </cell>
          <cell r="C14">
            <v>41.700000762939453</v>
          </cell>
          <cell r="D14">
            <v>44</v>
          </cell>
          <cell r="E14">
            <v>75</v>
          </cell>
          <cell r="F14">
            <v>94.099998474121094</v>
          </cell>
          <cell r="G14">
            <v>207.10000610351562</v>
          </cell>
          <cell r="H14">
            <v>154.89999389648437</v>
          </cell>
          <cell r="I14">
            <v>110.19999694824219</v>
          </cell>
          <cell r="J14">
            <v>138.30000305175781</v>
          </cell>
          <cell r="K14">
            <v>173.69999694824219</v>
          </cell>
          <cell r="L14">
            <v>178</v>
          </cell>
          <cell r="M14">
            <v>93</v>
          </cell>
          <cell r="N14">
            <v>43</v>
          </cell>
        </row>
        <row r="15">
          <cell r="A15" t="str">
            <v>Guantánamo</v>
          </cell>
          <cell r="B15">
            <v>1488</v>
          </cell>
          <cell r="C15">
            <v>81.400001525878906</v>
          </cell>
          <cell r="D15">
            <v>74.900001525878906</v>
          </cell>
          <cell r="E15">
            <v>87.300003051757813</v>
          </cell>
          <cell r="F15">
            <v>102.40000152587891</v>
          </cell>
          <cell r="G15">
            <v>209</v>
          </cell>
          <cell r="H15">
            <v>122.69999694824219</v>
          </cell>
          <cell r="I15">
            <v>88</v>
          </cell>
          <cell r="J15">
            <v>119.5</v>
          </cell>
          <cell r="K15">
            <v>153.80000305175781</v>
          </cell>
          <cell r="L15">
            <v>187.69999694824219</v>
          </cell>
          <cell r="M15">
            <v>163.89999389648437</v>
          </cell>
          <cell r="N15">
            <v>97.400001525878906</v>
          </cell>
        </row>
        <row r="16">
          <cell r="A16" t="str">
            <v>Isla de la Juventud</v>
          </cell>
          <cell r="B16">
            <v>1424.9999847412109</v>
          </cell>
          <cell r="C16">
            <v>60.599998474121094</v>
          </cell>
          <cell r="D16">
            <v>43.799999237060547</v>
          </cell>
          <cell r="E16">
            <v>42.200000762939453</v>
          </cell>
          <cell r="F16">
            <v>51.799999237060547</v>
          </cell>
          <cell r="G16">
            <v>148.5</v>
          </cell>
          <cell r="H16">
            <v>224.89999389648437</v>
          </cell>
          <cell r="I16">
            <v>161.5</v>
          </cell>
          <cell r="J16">
            <v>193.69999694824219</v>
          </cell>
          <cell r="K16">
            <v>235</v>
          </cell>
          <cell r="L16">
            <v>154.19999694824219</v>
          </cell>
          <cell r="M16">
            <v>57.299999237060547</v>
          </cell>
          <cell r="N16">
            <v>51.5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showGridLines="0" tabSelected="1" zoomScaleNormal="100" workbookViewId="0">
      <selection activeCell="AG19" sqref="AG19"/>
    </sheetView>
  </sheetViews>
  <sheetFormatPr baseColWidth="10" defaultRowHeight="12.75" x14ac:dyDescent="0.2"/>
  <cols>
    <col min="1" max="1" width="45.5703125" style="5" customWidth="1"/>
    <col min="2" max="2" width="5.28515625" style="5" customWidth="1"/>
    <col min="3" max="4" width="6.7109375" style="5" customWidth="1"/>
    <col min="5" max="5" width="1.140625" style="5" customWidth="1"/>
    <col min="6" max="6" width="4.7109375" style="5" customWidth="1"/>
    <col min="7" max="7" width="6.7109375" style="5" customWidth="1"/>
    <col min="8" max="8" width="5.7109375" style="5" customWidth="1"/>
    <col min="9" max="9" width="1" style="5" customWidth="1"/>
    <col min="10" max="10" width="5.28515625" style="5" customWidth="1"/>
    <col min="11" max="11" width="6.7109375" style="5" customWidth="1"/>
    <col min="12" max="12" width="6" style="5" customWidth="1"/>
    <col min="13" max="13" width="1.140625" style="5" customWidth="1"/>
    <col min="14" max="14" width="6" style="5" customWidth="1"/>
    <col min="15" max="15" width="6.7109375" style="5" customWidth="1"/>
    <col min="16" max="16" width="5.7109375" style="5" customWidth="1"/>
    <col min="17" max="17" width="1.140625" style="5" customWidth="1"/>
    <col min="18" max="20" width="5.85546875" style="5" customWidth="1"/>
    <col min="21" max="21" width="0.85546875" style="5" customWidth="1"/>
    <col min="22" max="24" width="6.85546875" style="5" customWidth="1"/>
    <col min="25" max="25" width="1.28515625" style="5" customWidth="1"/>
    <col min="26" max="28" width="6.5703125" style="5" customWidth="1"/>
    <col min="29" max="29" width="1.28515625" style="5" customWidth="1"/>
    <col min="30" max="32" width="6.5703125" style="5" customWidth="1"/>
    <col min="33" max="16384" width="11.42578125" style="5"/>
  </cols>
  <sheetData>
    <row r="1" spans="1:32" s="4" customFormat="1" x14ac:dyDescent="0.2">
      <c r="A1" s="45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</row>
    <row r="2" spans="1:32" ht="12.75" customHeight="1" x14ac:dyDescent="0.2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2" ht="15" customHeight="1" x14ac:dyDescent="0.2">
      <c r="A3" s="6"/>
      <c r="B3" s="7"/>
      <c r="C3" s="8"/>
      <c r="D3" s="3"/>
      <c r="E3" s="3"/>
      <c r="F3" s="3"/>
      <c r="G3" s="3"/>
      <c r="H3" s="9"/>
      <c r="I3" s="3"/>
      <c r="J3" s="3"/>
      <c r="R3" s="52"/>
      <c r="S3" s="52"/>
      <c r="T3" s="52"/>
      <c r="U3" s="40"/>
      <c r="V3" s="49"/>
      <c r="W3" s="49"/>
      <c r="X3" s="49"/>
      <c r="Y3" s="41"/>
      <c r="Z3" s="49"/>
      <c r="AA3" s="49"/>
      <c r="AB3" s="49"/>
      <c r="AC3" s="46"/>
      <c r="AD3" s="49" t="s">
        <v>19</v>
      </c>
      <c r="AE3" s="49"/>
      <c r="AF3" s="49"/>
    </row>
    <row r="4" spans="1:32" ht="5.0999999999999996" customHeight="1" x14ac:dyDescent="0.2">
      <c r="A4" s="30"/>
      <c r="B4" s="31"/>
      <c r="C4" s="32"/>
      <c r="D4" s="31"/>
      <c r="E4" s="31"/>
      <c r="F4" s="31"/>
      <c r="G4" s="31"/>
      <c r="H4" s="31"/>
      <c r="I4" s="31"/>
      <c r="J4" s="31"/>
      <c r="K4" s="31"/>
      <c r="L4" s="31"/>
      <c r="M4" s="31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 spans="1:32" ht="5.0999999999999996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32" x14ac:dyDescent="0.2">
      <c r="A6" s="10"/>
      <c r="B6" s="36"/>
      <c r="C6" s="36">
        <v>2015</v>
      </c>
      <c r="D6" s="36"/>
      <c r="E6" s="11"/>
      <c r="F6" s="48">
        <v>2016</v>
      </c>
      <c r="G6" s="48"/>
      <c r="H6" s="48"/>
      <c r="I6" s="11"/>
      <c r="J6" s="48">
        <v>2017</v>
      </c>
      <c r="K6" s="48"/>
      <c r="L6" s="48"/>
      <c r="M6" s="42"/>
      <c r="N6" s="43"/>
      <c r="O6" s="43">
        <v>2018</v>
      </c>
      <c r="P6" s="43"/>
      <c r="Q6" s="11"/>
      <c r="R6" s="48">
        <v>2019</v>
      </c>
      <c r="S6" s="48"/>
      <c r="T6" s="48"/>
      <c r="U6" s="42"/>
      <c r="V6" s="48">
        <v>2020</v>
      </c>
      <c r="W6" s="48"/>
      <c r="X6" s="48"/>
      <c r="Y6" s="42"/>
      <c r="Z6" s="48">
        <v>2021</v>
      </c>
      <c r="AA6" s="48"/>
      <c r="AB6" s="48"/>
      <c r="AC6" s="42"/>
      <c r="AD6" s="48">
        <v>2022</v>
      </c>
      <c r="AE6" s="48"/>
      <c r="AF6" s="48"/>
    </row>
    <row r="7" spans="1:32" x14ac:dyDescent="0.2">
      <c r="A7" s="10"/>
      <c r="B7" s="12"/>
      <c r="C7" s="12" t="s">
        <v>1</v>
      </c>
      <c r="D7" s="12" t="s">
        <v>1</v>
      </c>
      <c r="E7" s="13"/>
      <c r="F7" s="12"/>
      <c r="G7" s="12" t="s">
        <v>1</v>
      </c>
      <c r="H7" s="12" t="s">
        <v>1</v>
      </c>
      <c r="I7" s="13"/>
      <c r="J7" s="12"/>
      <c r="K7" s="12" t="s">
        <v>1</v>
      </c>
      <c r="L7" s="12" t="s">
        <v>1</v>
      </c>
      <c r="M7" s="12"/>
      <c r="N7" s="12"/>
      <c r="O7" s="12" t="s">
        <v>1</v>
      </c>
      <c r="P7" s="12" t="s">
        <v>1</v>
      </c>
      <c r="Q7" s="13"/>
      <c r="R7" s="12"/>
      <c r="S7" s="12" t="s">
        <v>1</v>
      </c>
      <c r="T7" s="12" t="s">
        <v>1</v>
      </c>
      <c r="U7" s="12"/>
      <c r="V7" s="12"/>
      <c r="W7" s="12" t="s">
        <v>1</v>
      </c>
      <c r="X7" s="12" t="s">
        <v>1</v>
      </c>
      <c r="Y7" s="12"/>
      <c r="Z7" s="12"/>
      <c r="AA7" s="12" t="s">
        <v>1</v>
      </c>
      <c r="AB7" s="12" t="s">
        <v>1</v>
      </c>
      <c r="AC7" s="12"/>
      <c r="AD7" s="12"/>
      <c r="AE7" s="12" t="s">
        <v>1</v>
      </c>
      <c r="AF7" s="12" t="s">
        <v>1</v>
      </c>
    </row>
    <row r="8" spans="1:32" ht="24" x14ac:dyDescent="0.2">
      <c r="A8" s="10" t="s">
        <v>2</v>
      </c>
      <c r="B8" s="12" t="s">
        <v>3</v>
      </c>
      <c r="C8" s="14" t="s">
        <v>4</v>
      </c>
      <c r="D8" s="14" t="s">
        <v>5</v>
      </c>
      <c r="E8" s="13"/>
      <c r="F8" s="12" t="s">
        <v>3</v>
      </c>
      <c r="G8" s="14" t="s">
        <v>4</v>
      </c>
      <c r="H8" s="14" t="s">
        <v>5</v>
      </c>
      <c r="I8" s="13"/>
      <c r="J8" s="12" t="s">
        <v>3</v>
      </c>
      <c r="K8" s="14" t="s">
        <v>4</v>
      </c>
      <c r="L8" s="14" t="s">
        <v>5</v>
      </c>
      <c r="M8" s="14"/>
      <c r="N8" s="12" t="s">
        <v>3</v>
      </c>
      <c r="O8" s="14" t="s">
        <v>4</v>
      </c>
      <c r="P8" s="14" t="s">
        <v>5</v>
      </c>
      <c r="Q8" s="13"/>
      <c r="R8" s="12" t="s">
        <v>3</v>
      </c>
      <c r="S8" s="14" t="s">
        <v>4</v>
      </c>
      <c r="T8" s="14" t="s">
        <v>5</v>
      </c>
      <c r="U8" s="14"/>
      <c r="V8" s="12" t="s">
        <v>3</v>
      </c>
      <c r="W8" s="14" t="s">
        <v>4</v>
      </c>
      <c r="X8" s="14" t="s">
        <v>5</v>
      </c>
      <c r="Y8" s="14"/>
      <c r="Z8" s="12" t="s">
        <v>3</v>
      </c>
      <c r="AA8" s="14" t="s">
        <v>4</v>
      </c>
      <c r="AB8" s="14" t="s">
        <v>5</v>
      </c>
      <c r="AC8" s="14"/>
      <c r="AD8" s="12" t="s">
        <v>3</v>
      </c>
      <c r="AE8" s="14" t="s">
        <v>4</v>
      </c>
      <c r="AF8" s="14" t="s">
        <v>5</v>
      </c>
    </row>
    <row r="9" spans="1:32" ht="5.0999999999999996" customHeight="1" x14ac:dyDescent="0.2">
      <c r="A9" s="34"/>
      <c r="B9" s="34"/>
      <c r="C9" s="35"/>
      <c r="D9" s="35"/>
      <c r="E9" s="35"/>
      <c r="F9" s="35"/>
      <c r="G9" s="34"/>
      <c r="H9" s="35"/>
      <c r="I9" s="35"/>
      <c r="J9" s="35"/>
      <c r="K9" s="35"/>
      <c r="L9" s="35"/>
      <c r="M9" s="35"/>
      <c r="N9" s="34"/>
      <c r="O9" s="35"/>
      <c r="P9" s="35"/>
      <c r="Q9" s="35"/>
      <c r="R9" s="35"/>
      <c r="S9" s="34"/>
      <c r="T9" s="35"/>
      <c r="U9" s="35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1:32" ht="20.100000000000001" customHeight="1" x14ac:dyDescent="0.2">
      <c r="A10" s="15" t="s">
        <v>6</v>
      </c>
      <c r="B10" s="16">
        <f>SUM(B12:B14)</f>
        <v>95.45</v>
      </c>
      <c r="C10" s="16">
        <f>SUM(C12:C14)</f>
        <v>98.16</v>
      </c>
      <c r="D10" s="16">
        <f>SUM(D12:D14)</f>
        <v>86.570000000000007</v>
      </c>
      <c r="E10" s="17"/>
      <c r="F10" s="16">
        <f>SUM(F12:F14)</f>
        <v>95.509999999999991</v>
      </c>
      <c r="G10" s="16">
        <f>SUM(G12:G14)</f>
        <v>98.28</v>
      </c>
      <c r="H10" s="16">
        <f>SUM(H12:H14)</f>
        <v>86.45</v>
      </c>
      <c r="I10" s="17"/>
      <c r="J10" s="16">
        <v>95.700000000000017</v>
      </c>
      <c r="K10" s="16">
        <v>98.1</v>
      </c>
      <c r="L10" s="16">
        <v>87</v>
      </c>
      <c r="M10" s="16"/>
      <c r="N10" s="16">
        <v>95.699999999999989</v>
      </c>
      <c r="O10" s="16">
        <v>98.300000000000011</v>
      </c>
      <c r="P10" s="16">
        <v>87.100000000000009</v>
      </c>
      <c r="Q10" s="16"/>
      <c r="R10" s="16">
        <v>96.7</v>
      </c>
      <c r="S10" s="16">
        <v>98.27000000000001</v>
      </c>
      <c r="T10" s="16">
        <v>91.539999999999992</v>
      </c>
      <c r="U10" s="16"/>
      <c r="V10" s="28">
        <v>97.7</v>
      </c>
      <c r="W10" s="28">
        <v>99.2</v>
      </c>
      <c r="X10" s="28">
        <v>92.899999999999991</v>
      </c>
      <c r="Y10" s="28"/>
      <c r="Z10" s="28">
        <v>98.600000000000009</v>
      </c>
      <c r="AA10" s="28">
        <v>99.899999999999991</v>
      </c>
      <c r="AB10" s="28">
        <v>94.2</v>
      </c>
      <c r="AC10" s="28">
        <v>0</v>
      </c>
      <c r="AD10" s="28">
        <v>97.6</v>
      </c>
      <c r="AE10" s="28">
        <v>99.5</v>
      </c>
      <c r="AF10" s="28">
        <v>91.2</v>
      </c>
    </row>
    <row r="11" spans="1:32" ht="20.100000000000001" customHeight="1" x14ac:dyDescent="0.2">
      <c r="A11" s="18" t="s">
        <v>7</v>
      </c>
      <c r="B11" s="19"/>
      <c r="C11" s="19"/>
      <c r="D11" s="19"/>
      <c r="E11" s="20"/>
      <c r="F11" s="3"/>
      <c r="G11" s="3"/>
      <c r="H11" s="3"/>
      <c r="I11" s="20"/>
      <c r="J11" s="3">
        <v>95.700000000000017</v>
      </c>
      <c r="K11" s="3">
        <v>98.1</v>
      </c>
      <c r="L11" s="3">
        <v>87</v>
      </c>
      <c r="M11" s="3"/>
      <c r="N11" s="3">
        <v>95.699999999999989</v>
      </c>
      <c r="O11" s="3">
        <v>98.300000000000011</v>
      </c>
      <c r="P11" s="3">
        <v>87.100000000000009</v>
      </c>
      <c r="Q11" s="3"/>
      <c r="R11" s="3">
        <v>96.7</v>
      </c>
      <c r="S11" s="3">
        <v>98.27000000000001</v>
      </c>
      <c r="T11" s="3">
        <v>91.539999999999992</v>
      </c>
      <c r="U11" s="3"/>
      <c r="V11" s="47">
        <v>97.7</v>
      </c>
      <c r="W11" s="47">
        <v>99.2</v>
      </c>
      <c r="X11" s="47">
        <v>92.899999999999991</v>
      </c>
      <c r="Y11" s="47"/>
      <c r="Z11" s="47">
        <v>98.600000000000009</v>
      </c>
      <c r="AA11" s="47">
        <v>99.899999999999991</v>
      </c>
      <c r="AB11" s="47">
        <v>94.2</v>
      </c>
      <c r="AC11" s="47">
        <v>0</v>
      </c>
      <c r="AD11" s="47">
        <v>97.6</v>
      </c>
      <c r="AE11" s="47">
        <v>99.5</v>
      </c>
      <c r="AF11" s="47">
        <v>91.2</v>
      </c>
    </row>
    <row r="12" spans="1:32" ht="20.100000000000001" customHeight="1" x14ac:dyDescent="0.2">
      <c r="A12" s="21" t="s">
        <v>8</v>
      </c>
      <c r="B12" s="19">
        <v>44.15</v>
      </c>
      <c r="C12" s="19">
        <v>45.62</v>
      </c>
      <c r="D12" s="19">
        <v>39.35</v>
      </c>
      <c r="E12" s="20"/>
      <c r="F12" s="19">
        <v>46.25</v>
      </c>
      <c r="G12" s="19">
        <v>47.71</v>
      </c>
      <c r="H12" s="19">
        <v>41.47</v>
      </c>
      <c r="I12" s="20"/>
      <c r="J12" s="19">
        <v>48.7</v>
      </c>
      <c r="K12" s="19">
        <v>50</v>
      </c>
      <c r="L12" s="19">
        <v>44.1</v>
      </c>
      <c r="M12" s="19"/>
      <c r="N12" s="19">
        <v>51.5</v>
      </c>
      <c r="O12" s="19">
        <v>52.8</v>
      </c>
      <c r="P12" s="19">
        <v>47.1</v>
      </c>
      <c r="Q12" s="3"/>
      <c r="R12" s="19">
        <v>53.66</v>
      </c>
      <c r="S12" s="19">
        <v>57.29</v>
      </c>
      <c r="T12" s="19">
        <v>41.43</v>
      </c>
      <c r="U12" s="19"/>
      <c r="V12" s="27">
        <v>55.2</v>
      </c>
      <c r="W12" s="27">
        <v>58.2</v>
      </c>
      <c r="X12" s="27">
        <v>45.4</v>
      </c>
      <c r="Y12" s="27"/>
      <c r="Z12" s="27">
        <v>59.6</v>
      </c>
      <c r="AA12" s="27">
        <v>63</v>
      </c>
      <c r="AB12" s="27">
        <v>48.2</v>
      </c>
      <c r="AC12" s="27"/>
      <c r="AD12" s="27">
        <v>61.2</v>
      </c>
      <c r="AE12" s="27">
        <v>65.8</v>
      </c>
      <c r="AF12" s="27">
        <v>45.6</v>
      </c>
    </row>
    <row r="13" spans="1:32" ht="20.100000000000001" customHeight="1" x14ac:dyDescent="0.2">
      <c r="A13" s="21" t="s">
        <v>9</v>
      </c>
      <c r="B13" s="22">
        <v>50.25</v>
      </c>
      <c r="C13" s="19">
        <v>51.86</v>
      </c>
      <c r="D13" s="19">
        <v>44.95</v>
      </c>
      <c r="E13" s="20"/>
      <c r="F13" s="22">
        <v>48.3</v>
      </c>
      <c r="G13" s="19">
        <v>49.94</v>
      </c>
      <c r="H13" s="19">
        <v>42.94</v>
      </c>
      <c r="I13" s="20"/>
      <c r="J13" s="22">
        <v>46.1</v>
      </c>
      <c r="K13" s="19">
        <v>47.6</v>
      </c>
      <c r="L13" s="19">
        <v>41</v>
      </c>
      <c r="M13" s="19"/>
      <c r="N13" s="19">
        <v>43.6</v>
      </c>
      <c r="O13" s="26">
        <v>45.1</v>
      </c>
      <c r="P13" s="26">
        <v>38.6</v>
      </c>
      <c r="Q13" s="3"/>
      <c r="R13" s="19">
        <v>42.5</v>
      </c>
      <c r="S13" s="26">
        <v>40.549999999999997</v>
      </c>
      <c r="T13" s="26">
        <v>49.2</v>
      </c>
      <c r="U13" s="26"/>
      <c r="V13" s="27">
        <v>41.8</v>
      </c>
      <c r="W13" s="27">
        <v>40.5</v>
      </c>
      <c r="X13" s="27">
        <v>46.4</v>
      </c>
      <c r="Y13" s="27"/>
      <c r="Z13" s="27">
        <v>36.799999999999997</v>
      </c>
      <c r="AA13" s="27">
        <v>35.799999999999997</v>
      </c>
      <c r="AB13" s="27">
        <v>40.200000000000003</v>
      </c>
      <c r="AC13" s="27"/>
      <c r="AD13" s="27">
        <v>35.4</v>
      </c>
      <c r="AE13" s="27">
        <v>33.200000000000003</v>
      </c>
      <c r="AF13" s="27">
        <v>42.9</v>
      </c>
    </row>
    <row r="14" spans="1:32" ht="20.100000000000001" customHeight="1" x14ac:dyDescent="0.2">
      <c r="A14" s="21" t="s">
        <v>10</v>
      </c>
      <c r="B14" s="19">
        <v>1.05</v>
      </c>
      <c r="C14" s="19">
        <v>0.68</v>
      </c>
      <c r="D14" s="19">
        <v>2.27</v>
      </c>
      <c r="E14" s="20"/>
      <c r="F14" s="19">
        <v>0.96</v>
      </c>
      <c r="G14" s="19">
        <v>0.63</v>
      </c>
      <c r="H14" s="19">
        <v>2.04</v>
      </c>
      <c r="I14" s="20"/>
      <c r="J14" s="19">
        <v>0.9</v>
      </c>
      <c r="K14" s="19">
        <v>0.5</v>
      </c>
      <c r="L14" s="19">
        <v>1.9</v>
      </c>
      <c r="M14" s="19"/>
      <c r="N14" s="19">
        <v>0.6</v>
      </c>
      <c r="O14" s="26">
        <v>0.4</v>
      </c>
      <c r="P14" s="26">
        <v>1.4</v>
      </c>
      <c r="Q14" s="3"/>
      <c r="R14" s="19">
        <v>0.54</v>
      </c>
      <c r="S14" s="26">
        <v>0.43</v>
      </c>
      <c r="T14" s="26">
        <v>0.91</v>
      </c>
      <c r="U14" s="26"/>
      <c r="V14" s="27">
        <v>0.7</v>
      </c>
      <c r="W14" s="27">
        <v>0.5</v>
      </c>
      <c r="X14" s="27">
        <v>1.1000000000000001</v>
      </c>
      <c r="Y14" s="27"/>
      <c r="Z14" s="27">
        <v>2.2000000000000002</v>
      </c>
      <c r="AA14" s="27">
        <v>1.1000000000000001</v>
      </c>
      <c r="AB14" s="27">
        <v>5.8</v>
      </c>
      <c r="AC14" s="27"/>
      <c r="AD14" s="27">
        <v>1</v>
      </c>
      <c r="AE14" s="27">
        <v>0.5</v>
      </c>
      <c r="AF14" s="27">
        <v>2.7</v>
      </c>
    </row>
    <row r="15" spans="1:32" ht="20.100000000000001" customHeight="1" x14ac:dyDescent="0.2">
      <c r="A15" s="15" t="s">
        <v>11</v>
      </c>
      <c r="B15" s="23">
        <f>100-B10</f>
        <v>4.5499999999999972</v>
      </c>
      <c r="C15" s="23">
        <f>100-C10</f>
        <v>1.8400000000000034</v>
      </c>
      <c r="D15" s="23">
        <f>100-D10</f>
        <v>13.429999999999993</v>
      </c>
      <c r="E15" s="24"/>
      <c r="F15" s="23">
        <f>100-F10</f>
        <v>4.4900000000000091</v>
      </c>
      <c r="G15" s="23">
        <f>100-G10</f>
        <v>1.7199999999999989</v>
      </c>
      <c r="H15" s="23">
        <f>100-H10</f>
        <v>13.549999999999997</v>
      </c>
      <c r="I15" s="24"/>
      <c r="J15" s="23">
        <v>4.2999999999999829</v>
      </c>
      <c r="K15" s="23">
        <v>1.9000000000000057</v>
      </c>
      <c r="L15" s="23">
        <v>13</v>
      </c>
      <c r="M15" s="23"/>
      <c r="N15" s="23">
        <v>4.3000000000000114</v>
      </c>
      <c r="O15" s="23">
        <v>1.6999999999999886</v>
      </c>
      <c r="P15" s="23">
        <v>12.899999999999991</v>
      </c>
      <c r="Q15" s="23"/>
      <c r="R15" s="23">
        <v>3.2999999999999972</v>
      </c>
      <c r="S15" s="23">
        <v>1.7299999999999898</v>
      </c>
      <c r="T15" s="23">
        <v>8.460000000000008</v>
      </c>
      <c r="U15" s="23"/>
      <c r="V15" s="47">
        <v>2.2999999999999972</v>
      </c>
      <c r="W15" s="47">
        <v>0.79999999999999716</v>
      </c>
      <c r="X15" s="47">
        <v>7.1000000000000085</v>
      </c>
      <c r="Y15" s="47"/>
      <c r="Z15" s="47">
        <v>1.3999999999999915</v>
      </c>
      <c r="AA15" s="47">
        <v>0.10000000000000853</v>
      </c>
      <c r="AB15" s="47">
        <v>5.7999999999999972</v>
      </c>
      <c r="AC15" s="47">
        <v>100</v>
      </c>
      <c r="AD15" s="47">
        <v>2.4000000000000057</v>
      </c>
      <c r="AE15" s="47">
        <v>0.5</v>
      </c>
      <c r="AF15" s="47">
        <v>8.7999999999999972</v>
      </c>
    </row>
    <row r="16" spans="1:32" ht="34.5" customHeight="1" x14ac:dyDescent="0.2">
      <c r="A16" s="15" t="s">
        <v>12</v>
      </c>
      <c r="B16" s="16">
        <f>SUM(B18:B20)</f>
        <v>96.91</v>
      </c>
      <c r="C16" s="16">
        <f>SUM(C18:C20)</f>
        <v>98.26</v>
      </c>
      <c r="D16" s="16">
        <f>SUM(D18:D20)</f>
        <v>92.45</v>
      </c>
      <c r="E16" s="16"/>
      <c r="F16" s="16">
        <f>SUM(F18:F20)</f>
        <v>96.97999999999999</v>
      </c>
      <c r="G16" s="16">
        <f>SUM(G18:G20)</f>
        <v>98.450000000000017</v>
      </c>
      <c r="H16" s="16">
        <f>SUM(H18:H20)</f>
        <v>92.18</v>
      </c>
      <c r="I16" s="16"/>
      <c r="J16" s="16">
        <v>97</v>
      </c>
      <c r="K16" s="16">
        <v>98.4</v>
      </c>
      <c r="L16" s="16">
        <v>92.800000000000011</v>
      </c>
      <c r="M16" s="16"/>
      <c r="N16" s="16">
        <v>97.2</v>
      </c>
      <c r="O16" s="16">
        <v>97.5</v>
      </c>
      <c r="P16" s="16">
        <v>96</v>
      </c>
      <c r="Q16" s="16"/>
      <c r="R16" s="16">
        <v>98.460000000000008</v>
      </c>
      <c r="S16" s="16">
        <v>99.2</v>
      </c>
      <c r="T16" s="16">
        <v>96.16</v>
      </c>
      <c r="U16" s="16"/>
      <c r="V16" s="54">
        <v>99.37</v>
      </c>
      <c r="W16" s="54">
        <v>99.6</v>
      </c>
      <c r="X16" s="54">
        <v>98.8</v>
      </c>
      <c r="Y16" s="54"/>
      <c r="Z16" s="54">
        <v>99.5</v>
      </c>
      <c r="AA16" s="54">
        <v>99.799999999999983</v>
      </c>
      <c r="AB16" s="54">
        <v>99</v>
      </c>
      <c r="AC16" s="54">
        <v>0</v>
      </c>
      <c r="AD16" s="54">
        <v>98.4</v>
      </c>
      <c r="AE16" s="54">
        <v>99.699999999999989</v>
      </c>
      <c r="AF16" s="54">
        <v>94.1</v>
      </c>
    </row>
    <row r="17" spans="1:32" ht="20.100000000000001" customHeight="1" x14ac:dyDescent="0.2">
      <c r="A17" s="18" t="s">
        <v>7</v>
      </c>
      <c r="B17" s="19">
        <v>96.91</v>
      </c>
      <c r="C17" s="19">
        <v>98.26</v>
      </c>
      <c r="D17" s="19">
        <v>92.45</v>
      </c>
      <c r="E17" s="53"/>
      <c r="F17" s="22">
        <v>96.97999999999999</v>
      </c>
      <c r="G17" s="22">
        <v>98.450000000000017</v>
      </c>
      <c r="H17" s="22">
        <v>92.18</v>
      </c>
      <c r="I17" s="53"/>
      <c r="J17" s="22">
        <v>97</v>
      </c>
      <c r="K17" s="22">
        <v>98.4</v>
      </c>
      <c r="L17" s="22">
        <v>92.800000000000011</v>
      </c>
      <c r="M17" s="22"/>
      <c r="N17" s="22">
        <v>97.2</v>
      </c>
      <c r="O17" s="22">
        <v>97.5</v>
      </c>
      <c r="P17" s="22">
        <v>96</v>
      </c>
      <c r="Q17" s="22"/>
      <c r="R17" s="22">
        <v>98.460000000000008</v>
      </c>
      <c r="S17" s="22">
        <v>99.2</v>
      </c>
      <c r="T17" s="22">
        <v>96.16</v>
      </c>
      <c r="U17" s="22"/>
      <c r="V17" s="55">
        <v>99.37</v>
      </c>
      <c r="W17" s="55">
        <v>99.6</v>
      </c>
      <c r="X17" s="55">
        <v>98.8</v>
      </c>
      <c r="Y17" s="55"/>
      <c r="Z17" s="55">
        <v>99.5</v>
      </c>
      <c r="AA17" s="55">
        <v>99.799999999999983</v>
      </c>
      <c r="AB17" s="55">
        <v>99</v>
      </c>
      <c r="AC17" s="55">
        <v>0</v>
      </c>
      <c r="AD17" s="55">
        <v>98.4</v>
      </c>
      <c r="AE17" s="55">
        <v>99.699999999999989</v>
      </c>
      <c r="AF17" s="55">
        <v>94.1</v>
      </c>
    </row>
    <row r="18" spans="1:32" ht="20.100000000000001" customHeight="1" x14ac:dyDescent="0.2">
      <c r="A18" s="21" t="s">
        <v>13</v>
      </c>
      <c r="B18" s="19">
        <v>38.81</v>
      </c>
      <c r="C18" s="19">
        <v>37.21</v>
      </c>
      <c r="D18" s="19">
        <v>44.03</v>
      </c>
      <c r="E18" s="20"/>
      <c r="F18" s="19">
        <v>39.51</v>
      </c>
      <c r="G18" s="19">
        <v>37.880000000000003</v>
      </c>
      <c r="H18" s="19">
        <v>44.84</v>
      </c>
      <c r="I18" s="20"/>
      <c r="J18" s="19">
        <v>40.200000000000003</v>
      </c>
      <c r="K18" s="19">
        <v>38.5</v>
      </c>
      <c r="L18" s="19">
        <v>46.1</v>
      </c>
      <c r="M18" s="19"/>
      <c r="N18" s="19">
        <v>40.9</v>
      </c>
      <c r="O18" s="19">
        <v>39.200000000000003</v>
      </c>
      <c r="P18" s="19">
        <v>46.6</v>
      </c>
      <c r="Q18" s="3"/>
      <c r="R18" s="19">
        <v>52.25</v>
      </c>
      <c r="S18" s="19">
        <v>49.18</v>
      </c>
      <c r="T18" s="19">
        <v>62.61</v>
      </c>
      <c r="U18" s="19"/>
      <c r="V18" s="56">
        <v>59</v>
      </c>
      <c r="W18" s="56">
        <v>54</v>
      </c>
      <c r="X18" s="56">
        <v>76</v>
      </c>
      <c r="Y18" s="56"/>
      <c r="Z18" s="56">
        <v>61.4</v>
      </c>
      <c r="AA18" s="56">
        <v>56.9</v>
      </c>
      <c r="AB18" s="56">
        <v>76.599999999999994</v>
      </c>
      <c r="AC18" s="56"/>
      <c r="AD18" s="56">
        <v>61</v>
      </c>
      <c r="AE18" s="56">
        <v>57.4</v>
      </c>
      <c r="AF18" s="56">
        <v>73.2</v>
      </c>
    </row>
    <row r="19" spans="1:32" ht="20.100000000000001" customHeight="1" x14ac:dyDescent="0.2">
      <c r="A19" s="21" t="s">
        <v>14</v>
      </c>
      <c r="B19" s="19">
        <v>39.81</v>
      </c>
      <c r="C19" s="19">
        <v>42.56</v>
      </c>
      <c r="D19" s="19">
        <v>30.8</v>
      </c>
      <c r="E19" s="20"/>
      <c r="F19" s="19">
        <v>39.31</v>
      </c>
      <c r="G19" s="19">
        <v>42.14</v>
      </c>
      <c r="H19" s="19">
        <v>30.05</v>
      </c>
      <c r="I19" s="20"/>
      <c r="J19" s="19">
        <v>40.700000000000003</v>
      </c>
      <c r="K19" s="19">
        <v>43.7</v>
      </c>
      <c r="L19" s="19">
        <v>30.8</v>
      </c>
      <c r="M19" s="19"/>
      <c r="N19" s="19">
        <v>41.5</v>
      </c>
      <c r="O19" s="19">
        <v>43.9</v>
      </c>
      <c r="P19" s="19">
        <v>33.299999999999997</v>
      </c>
      <c r="Q19" s="3"/>
      <c r="R19" s="19">
        <v>46.21</v>
      </c>
      <c r="S19" s="19">
        <v>49.96</v>
      </c>
      <c r="T19" s="19">
        <v>33.549999999999997</v>
      </c>
      <c r="U19" s="19"/>
      <c r="V19" s="56">
        <v>40.369999999999997</v>
      </c>
      <c r="W19" s="56">
        <v>45.6</v>
      </c>
      <c r="X19" s="56">
        <v>22.8</v>
      </c>
      <c r="Y19" s="56"/>
      <c r="Z19" s="56">
        <v>38.1</v>
      </c>
      <c r="AA19" s="56">
        <v>42.8</v>
      </c>
      <c r="AB19" s="56">
        <v>22.4</v>
      </c>
      <c r="AC19" s="56"/>
      <c r="AD19" s="56">
        <v>37.4</v>
      </c>
      <c r="AE19" s="56">
        <v>42.3</v>
      </c>
      <c r="AF19" s="56">
        <v>20.9</v>
      </c>
    </row>
    <row r="20" spans="1:32" ht="20.100000000000001" customHeight="1" x14ac:dyDescent="0.2">
      <c r="A20" s="3" t="s">
        <v>15</v>
      </c>
      <c r="B20" s="22">
        <v>18.29</v>
      </c>
      <c r="C20" s="22">
        <v>18.489999999999998</v>
      </c>
      <c r="D20" s="22">
        <v>17.62</v>
      </c>
      <c r="E20" s="20"/>
      <c r="F20" s="22">
        <v>18.16</v>
      </c>
      <c r="G20" s="22">
        <v>18.43</v>
      </c>
      <c r="H20" s="22">
        <v>17.29</v>
      </c>
      <c r="I20" s="20"/>
      <c r="J20" s="22">
        <v>16.100000000000001</v>
      </c>
      <c r="K20" s="22">
        <v>16.2</v>
      </c>
      <c r="L20" s="22">
        <v>15.9</v>
      </c>
      <c r="M20" s="22"/>
      <c r="N20" s="22">
        <v>14.8</v>
      </c>
      <c r="O20" s="22">
        <v>14.4</v>
      </c>
      <c r="P20" s="22">
        <v>16.100000000000001</v>
      </c>
      <c r="Q20" s="3"/>
      <c r="R20" s="19">
        <v>0.05</v>
      </c>
      <c r="S20" s="19">
        <v>0.05</v>
      </c>
      <c r="T20" s="19">
        <v>0.01</v>
      </c>
      <c r="U20" s="19"/>
      <c r="V20" s="56" t="s">
        <v>20</v>
      </c>
      <c r="W20" s="56" t="s">
        <v>20</v>
      </c>
      <c r="X20" s="56" t="s">
        <v>20</v>
      </c>
      <c r="Y20" s="56"/>
      <c r="Z20" s="56" t="s">
        <v>20</v>
      </c>
      <c r="AA20" s="56">
        <v>0.1</v>
      </c>
      <c r="AB20" s="56" t="s">
        <v>20</v>
      </c>
      <c r="AC20" s="56"/>
      <c r="AD20" s="56" t="s">
        <v>20</v>
      </c>
      <c r="AE20" s="56" t="s">
        <v>20</v>
      </c>
      <c r="AF20" s="56" t="s">
        <v>20</v>
      </c>
    </row>
    <row r="21" spans="1:32" ht="20.100000000000001" customHeight="1" x14ac:dyDescent="0.2">
      <c r="A21" s="15" t="s">
        <v>16</v>
      </c>
      <c r="B21" s="16">
        <f>100-B16</f>
        <v>3.0900000000000034</v>
      </c>
      <c r="C21" s="16">
        <f>100-C16</f>
        <v>1.7399999999999949</v>
      </c>
      <c r="D21" s="16">
        <f>100-D16</f>
        <v>7.5499999999999972</v>
      </c>
      <c r="E21" s="3"/>
      <c r="F21" s="16">
        <f>100-F16</f>
        <v>3.0200000000000102</v>
      </c>
      <c r="G21" s="16">
        <f>100-G16</f>
        <v>1.5499999999999829</v>
      </c>
      <c r="H21" s="16">
        <f>100-H16</f>
        <v>7.8199999999999932</v>
      </c>
      <c r="I21" s="3"/>
      <c r="J21" s="16">
        <v>3</v>
      </c>
      <c r="K21" s="16">
        <v>1.5999999999999943</v>
      </c>
      <c r="L21" s="16">
        <v>7.1999999999999886</v>
      </c>
      <c r="M21" s="16"/>
      <c r="N21" s="16">
        <v>2.7999999999999972</v>
      </c>
      <c r="O21" s="16">
        <v>2.5</v>
      </c>
      <c r="P21" s="16">
        <v>4</v>
      </c>
      <c r="Q21" s="16"/>
      <c r="R21" s="16">
        <v>1.539999999999992</v>
      </c>
      <c r="S21" s="16">
        <v>0.79999999999999716</v>
      </c>
      <c r="T21" s="16">
        <v>3.8400000000000034</v>
      </c>
      <c r="U21" s="16"/>
      <c r="V21" s="28">
        <v>0.62999999999999545</v>
      </c>
      <c r="W21" s="28">
        <v>0.40000000000000568</v>
      </c>
      <c r="X21" s="28">
        <v>1.2000000000000028</v>
      </c>
      <c r="Y21" s="28"/>
      <c r="Z21" s="28">
        <v>0.5</v>
      </c>
      <c r="AA21" s="28">
        <v>0.20000000000001705</v>
      </c>
      <c r="AB21" s="28">
        <v>1</v>
      </c>
      <c r="AC21" s="28">
        <v>100</v>
      </c>
      <c r="AD21" s="28">
        <v>1.5999999999999943</v>
      </c>
      <c r="AE21" s="28">
        <v>0.30000000000001137</v>
      </c>
      <c r="AF21" s="28">
        <v>5.9000000000000057</v>
      </c>
    </row>
    <row r="22" spans="1:32" ht="20.100000000000001" customHeight="1" x14ac:dyDescent="0.2">
      <c r="A22" s="37"/>
      <c r="B22" s="38"/>
      <c r="C22" s="39"/>
      <c r="D22" s="32"/>
      <c r="E22" s="32"/>
      <c r="F22" s="32"/>
      <c r="G22" s="32"/>
      <c r="H22" s="32"/>
      <c r="I22" s="32"/>
      <c r="J22" s="38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:32" ht="5.0999999999999996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32" ht="12.75" customHeight="1" x14ac:dyDescent="0.2">
      <c r="A24" s="50" t="s">
        <v>17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44"/>
    </row>
    <row r="25" spans="1:32" x14ac:dyDescent="0.2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44"/>
    </row>
    <row r="26" spans="1:32" ht="51" customHeight="1" x14ac:dyDescent="0.2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44"/>
    </row>
    <row r="27" spans="1:32" x14ac:dyDescent="0.2">
      <c r="A27" s="25"/>
      <c r="B27" s="25"/>
      <c r="C27" s="25"/>
      <c r="D27" s="25"/>
      <c r="E27" s="25"/>
      <c r="F27" s="25"/>
      <c r="G27" s="25"/>
      <c r="H27" s="25"/>
      <c r="I27" s="25"/>
    </row>
    <row r="28" spans="1:32" x14ac:dyDescent="0.2">
      <c r="A28" s="25"/>
      <c r="B28" s="25"/>
      <c r="C28" s="25"/>
      <c r="D28" s="25"/>
      <c r="E28" s="25"/>
      <c r="F28" s="25"/>
      <c r="G28" s="25"/>
      <c r="H28" s="25"/>
      <c r="I28" s="25"/>
    </row>
    <row r="29" spans="1:32" x14ac:dyDescent="0.2">
      <c r="A29" s="25"/>
      <c r="B29" s="25"/>
      <c r="C29" s="25"/>
      <c r="D29" s="25"/>
      <c r="E29" s="25"/>
      <c r="F29" s="25"/>
      <c r="G29" s="25"/>
      <c r="H29" s="25"/>
      <c r="I29" s="25"/>
    </row>
    <row r="30" spans="1:32" x14ac:dyDescent="0.2">
      <c r="A30" s="25"/>
      <c r="B30" s="25"/>
      <c r="C30" s="25"/>
      <c r="D30" s="25"/>
      <c r="E30" s="25"/>
      <c r="F30" s="25"/>
      <c r="G30" s="25"/>
      <c r="H30" s="25"/>
      <c r="I30" s="25"/>
    </row>
  </sheetData>
  <mergeCells count="11">
    <mergeCell ref="AD3:AF3"/>
    <mergeCell ref="AD6:AF6"/>
    <mergeCell ref="Z6:AB6"/>
    <mergeCell ref="Z3:AB3"/>
    <mergeCell ref="A24:L26"/>
    <mergeCell ref="R6:T6"/>
    <mergeCell ref="R3:T3"/>
    <mergeCell ref="V3:X3"/>
    <mergeCell ref="V6:X6"/>
    <mergeCell ref="F6:H6"/>
    <mergeCell ref="J6:L6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Evelyn</cp:lastModifiedBy>
  <dcterms:created xsi:type="dcterms:W3CDTF">2021-02-03T20:28:14Z</dcterms:created>
  <dcterms:modified xsi:type="dcterms:W3CDTF">2023-08-29T00:27:24Z</dcterms:modified>
</cp:coreProperties>
</file>